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<sst xmlns="http://schemas.openxmlformats.org/spreadsheetml/2006/main" count="74" uniqueCount="58">
  <si>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</si>
  <si>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</si>
  <si>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</si>
  <si>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</si>
  <si>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</si>
  <si>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</si>
  <si>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</si>
  <si>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</si>
  <si>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</si>
  <si>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</si>
  <si>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</si>
  <si>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</si>
  <si>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</si>
  <si>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</si>
  <si>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</si>
  <si>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</si>
  <si>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</si>
  <si>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</si>
  <si>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</si>
  <si>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</si>
  <si>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</si>
  <si>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</si>
  <si>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</si>
  <si>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</si>
  <si>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</si>
  <si>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</si>
  <si>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</si>
  <si>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</si>
  <si>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</si>
  <si>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</si>
  <si>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</si>
  <si>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</si>
  <si>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</si>
  <si>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</si>
  <si>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</si>
  <si>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</si>
  <si>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</si>
  <si>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</si>
  <si>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</si>
  <si>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</si>
  <si>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</si>
  <si>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</si>
  <si>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</si>
  <si>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</si>
  <si>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</si>
  <si>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</si>
  <si>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</si>
  <si>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</si>
  <si>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</si>
  <si>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</si>
  <si>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</si>
  <si>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</si>
  <si>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Петрова, д. 4 а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</si>
  <si>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3544,5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</si>
  <si>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Общество с ограниченной ответственностью управляющая организация "Жилой Квартал №1"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</si>
  <si>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</si>
  <si>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</si>
  <si>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>__ 2026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</si>
</sst>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18" t="s">
        <v>52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54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50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51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53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3544.5</v>
      </c>
      <c r="F21" s="6">
        <f>D21*E21</f>
        <v>270090.90000000002</v>
      </c>
      <c r="G21" s="13">
        <v>3544.5</v>
      </c>
      <c r="H21" s="6">
        <f>G21*D21</f>
        <v>270090.90000000002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3544.5</v>
      </c>
      <c r="F22" s="6">
        <f t="shared" ref="F22:F27" si="0">D22*E22</f>
        <v>122639.70000000001</v>
      </c>
      <c r="G22" s="13">
        <v>3544.5</v>
      </c>
      <c r="H22" s="6">
        <f t="shared" ref="H22:H27" si="1">G22*D22</f>
        <v>122639.70000000001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3544.5</v>
      </c>
      <c r="F23" s="6">
        <f t="shared" si="0"/>
        <v>125191.74</v>
      </c>
      <c r="G23" s="13">
        <v>3544.5</v>
      </c>
      <c r="H23" s="6">
        <f t="shared" si="1"/>
        <v>125191.74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3544.5</v>
      </c>
      <c r="F24" s="6">
        <f t="shared" si="0"/>
        <v>6805.44</v>
      </c>
      <c r="G24" s="13">
        <v>3544.5</v>
      </c>
      <c r="H24" s="6">
        <f t="shared" si="1"/>
        <v>6805.44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3544.5</v>
      </c>
      <c r="F25" s="6">
        <f t="shared" si="0"/>
        <v>9782.8200000000015</v>
      </c>
      <c r="G25" s="13">
        <v>3544.5</v>
      </c>
      <c r="H25" s="6">
        <f t="shared" si="1"/>
        <v>9782.8200000000015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3544.5</v>
      </c>
      <c r="F26" s="6">
        <f t="shared" si="0"/>
        <v>23393.7</v>
      </c>
      <c r="G26" s="13">
        <v>3544.5</v>
      </c>
      <c r="H26" s="6">
        <f t="shared" si="1"/>
        <v>23393.7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3544.5</v>
      </c>
      <c r="F27" s="6">
        <f t="shared" si="0"/>
        <v>36721.019999999997</v>
      </c>
      <c r="G27" s="13">
        <v>3544.5</v>
      </c>
      <c r="H27" s="6">
        <f t="shared" si="1"/>
        <v>36721.019999999997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17" t="s">
        <v>13</v>
      </c>
      <c r="B29" s="17"/>
      <c r="C29" s="17"/>
      <c r="D29" s="17"/>
      <c r="E29" s="2" t="s">
        <v>14</v>
      </c>
      <c r="F29" s="6">
        <f>F21+F22+F23+F24+F25+F26+F27</f>
        <v>594625.31999999995</v>
      </c>
      <c r="G29" s="6" t="s">
        <v>14</v>
      </c>
      <c r="H29" s="6">
        <f t="shared" ref="H29" si="2">H21+H22+H23+H24+H25+H26+H27</f>
        <v>594625.31999999995</v>
      </c>
    </row>
    <row r="30" spans="1:8" ht="15.75">
      <c r="A30" s="1"/>
    </row>
    <row r="31" spans="1:8">
      <c r="A31" s="21" t="s">
        <v>15</v>
      </c>
      <c r="B31" s="19"/>
      <c r="C31" s="19"/>
      <c r="D31" s="19"/>
      <c r="E31" s="19"/>
      <c r="F31" s="19"/>
      <c r="G31" s="19"/>
      <c r="H31" s="19"/>
    </row>
    <row r="32" spans="1:8">
      <c r="A32" s="21" t="s">
        <v>16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17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18</v>
      </c>
      <c r="B34" s="19"/>
      <c r="C34" s="19"/>
      <c r="D34" s="19"/>
      <c r="E34" s="19"/>
      <c r="F34" s="19"/>
      <c r="G34" s="19"/>
      <c r="H34" s="19"/>
    </row>
    <row r="35" spans="1:11">
      <c r="A35" s="21" t="s">
        <v>19</v>
      </c>
      <c r="B35" s="19"/>
      <c r="C35" s="19"/>
      <c r="D35" s="19"/>
      <c r="E35" s="19"/>
      <c r="F35" s="19"/>
      <c r="G35" s="19"/>
      <c r="H35" s="19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7" t="s">
        <v>13</v>
      </c>
      <c r="B40" s="17"/>
      <c r="C40" s="17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21" t="s">
        <v>56</v>
      </c>
      <c r="B42" s="31"/>
      <c r="C42" s="31"/>
      <c r="D42" s="31"/>
      <c r="E42" s="31"/>
      <c r="F42" s="31"/>
      <c r="G42" s="14">
        <v>210454.76</v>
      </c>
      <c r="H42" s="14" t="s">
        <v>55</v>
      </c>
      <c r="K42" s="16"/>
    </row>
    <row r="43" spans="1:11" ht="33" customHeight="1">
      <c r="A43" s="21" t="s">
        <v>25</v>
      </c>
      <c r="B43" s="19"/>
      <c r="C43" s="19"/>
      <c r="D43" s="19"/>
      <c r="E43" s="19"/>
      <c r="F43" s="19"/>
      <c r="G43" s="19"/>
      <c r="H43" s="19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30"/>
    </row>
    <row r="46" spans="1:11" ht="15.75">
      <c r="A46" s="2">
        <v>1</v>
      </c>
      <c r="B46" s="2">
        <v>2</v>
      </c>
      <c r="C46" s="2">
        <v>3</v>
      </c>
      <c r="D46" s="27">
        <v>4</v>
      </c>
      <c r="E46" s="28"/>
    </row>
    <row r="47" spans="1:11" ht="15.75">
      <c r="A47" s="3"/>
      <c r="B47" s="3">
        <v>1</v>
      </c>
      <c r="C47" s="3">
        <v>0</v>
      </c>
      <c r="D47" s="29">
        <v>0</v>
      </c>
      <c r="E47" s="28"/>
    </row>
    <row r="48" spans="1:11" ht="15.75">
      <c r="A48" s="1"/>
    </row>
    <row r="49" spans="1:8">
      <c r="A49" s="21" t="s">
        <v>29</v>
      </c>
      <c r="B49" s="19"/>
      <c r="C49" s="19"/>
      <c r="D49" s="19"/>
      <c r="E49" s="19"/>
      <c r="F49" s="19"/>
      <c r="G49" s="19"/>
      <c r="H49" s="19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68234.5</v>
      </c>
      <c r="D53" s="3">
        <v>828562.04</v>
      </c>
      <c r="E53" s="3">
        <v>810722.72</v>
      </c>
      <c r="F53" s="3">
        <f>C53+D53-E53</f>
        <v>86073.820000000065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7" t="s">
        <v>13</v>
      </c>
      <c r="B55" s="17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2026-03-16T12:25:58Z</dcterms:modified>
</cp:coreProperties>
</file>